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d\Google Drive\Schule\Barcamp OUBS\20191113 MWS\Protokolle Räume\"/>
    </mc:Choice>
  </mc:AlternateContent>
  <xr:revisionPtr revIDLastSave="0" documentId="13_ncr:1_{57EB384F-EC5E-4B24-84EF-1B23614C7FCE}" xr6:coauthVersionLast="41" xr6:coauthVersionMax="43" xr10:uidLastSave="{00000000-0000-0000-0000-000000000000}"/>
  <bookViews>
    <workbookView xWindow="-96" yWindow="-96" windowWidth="23232" windowHeight="12552" xr2:uid="{47613C4F-ACBD-443E-B053-E197EB959529}"/>
  </bookViews>
  <sheets>
    <sheet name="Auswertung" sheetId="2" r:id="rId1"/>
    <sheet name="Date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2" l="1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E14" i="2"/>
  <c r="D14" i="2"/>
  <c r="C14" i="2"/>
  <c r="B14" i="2"/>
  <c r="A14" i="2"/>
</calcChain>
</file>

<file path=xl/sharedStrings.xml><?xml version="1.0" encoding="utf-8"?>
<sst xmlns="http://schemas.openxmlformats.org/spreadsheetml/2006/main" count="170" uniqueCount="91">
  <si>
    <t>Lehrgangsbewertung</t>
  </si>
  <si>
    <t>Lehrgangsnummer 75007761 Thema: Unsere beruflichen Schulen in der digitalen Transformation</t>
  </si>
  <si>
    <t>Lehrgangsleitung: Anne Herlyn, Jens Meinhardt, Benedikt Sauerborn</t>
  </si>
  <si>
    <t>Ort: WEG Freiburg</t>
  </si>
  <si>
    <t>Referentenanzahl: 40 Teilnehmer:40</t>
  </si>
  <si>
    <t>1. Gesamturteil</t>
  </si>
  <si>
    <t>Das in der Barcamp erreichte Ergebnis halte ich für</t>
  </si>
  <si>
    <t>sehr gut</t>
  </si>
  <si>
    <t>gut</t>
  </si>
  <si>
    <t>zufriedenstellend</t>
  </si>
  <si>
    <t>nicht zufriedenstellend</t>
  </si>
  <si>
    <t>trifft hier nicht zu</t>
  </si>
  <si>
    <t>2. Erfüllte diese Fortbildung Deine persönlichen Anforderungen im Hinblick auf:</t>
  </si>
  <si>
    <t>zufrieden-stellend</t>
  </si>
  <si>
    <t>Zielgruppengerechte Aufarbeitung der Lehrgangsthematik</t>
  </si>
  <si>
    <t xml:space="preserve">Informationsgehalt                  </t>
  </si>
  <si>
    <t xml:space="preserve">Umsetzung im Unterricht bzw. berufliche Tätigkeit       </t>
  </si>
  <si>
    <t>Lehrgangsunterlagen</t>
  </si>
  <si>
    <t>Gewählte Arbeitsformen, z.B. Referat, Gruppenarbeit, Diskussion</t>
  </si>
  <si>
    <t xml:space="preserve">Verständlichkeit </t>
  </si>
  <si>
    <t xml:space="preserve">Lehrgangsführung </t>
  </si>
  <si>
    <t xml:space="preserve">Lern- und Arbeitsatmosphäre </t>
  </si>
  <si>
    <t>3. Den Aufenthalt in der Fortbildungsstätte beurteile ich wie folgt:</t>
  </si>
  <si>
    <t>nicht zufrieden-stellend</t>
  </si>
  <si>
    <t>Verpflegung</t>
  </si>
  <si>
    <t>Unterbringung</t>
  </si>
  <si>
    <t>Arbeitsräume</t>
  </si>
  <si>
    <t>Organisation</t>
  </si>
  <si>
    <t>Das war besonders positiv:</t>
  </si>
  <si>
    <t>Das hat mich gestört:</t>
  </si>
  <si>
    <t xml:space="preserve"> Das hat gefehlt bzw.  hättet ihr vom Orga-Team  stärker berücksichtigen sollen:</t>
  </si>
  <si>
    <t>Das sollten wir das nächste Mal machen (Vorschläge für künftige Fortbildungsveranstaltungen, Themen, Zielgruppen, Ansprechpartner/innen,...):</t>
  </si>
  <si>
    <t>Das wollte ich sonst noch sagen:</t>
  </si>
  <si>
    <t>Austausch</t>
  </si>
  <si>
    <t>weiter so</t>
  </si>
  <si>
    <t>Danke</t>
  </si>
  <si>
    <t>Aufgeschlossene uns hilfsbereite Teilnehmer</t>
  </si>
  <si>
    <t>geststört</t>
  </si>
  <si>
    <t>Information Overflow</t>
  </si>
  <si>
    <t>gefehlt</t>
  </si>
  <si>
    <t>Das sollten wir das nächste Mal machen</t>
  </si>
  <si>
    <t>Mehr Zeit um Themen zu bearbeiten</t>
  </si>
  <si>
    <t>Gute Motivation um weiterhin aufgeschlossen zu arbeiten.</t>
  </si>
  <si>
    <t>wieder neue Impulse erhalten</t>
  </si>
  <si>
    <t>Bitte fortsetzen</t>
  </si>
  <si>
    <t>Angenehme Atmosphäre, Themenwahl, Format</t>
  </si>
  <si>
    <t>Vielen Dank!</t>
  </si>
  <si>
    <t>Candybar, Barcamp-Konzept</t>
  </si>
  <si>
    <t>Videos + Colorkey (chroma-key)</t>
  </si>
  <si>
    <t>Bitte weitere Barcamps organisieren - Tolles Fobi-Format</t>
  </si>
  <si>
    <t>Alles</t>
  </si>
  <si>
    <t>Mehr Barcamps</t>
  </si>
  <si>
    <t>Danke!</t>
  </si>
  <si>
    <t>Format Barcaamp ist toll</t>
  </si>
  <si>
    <t>Fachspezifische Barcamps</t>
  </si>
  <si>
    <t>Fachspezfische Barcamps</t>
  </si>
  <si>
    <t>Gute Organisiation, Zeitplan eingehalten</t>
  </si>
  <si>
    <t>Viel Zeit für Austausch, gute Sessions, gute Sessions</t>
  </si>
  <si>
    <t>Wollte so!</t>
  </si>
  <si>
    <t>reger Austausch, viel Input, kein unnötiges Gelaber, Tempo</t>
  </si>
  <si>
    <t>weite Anfahrt</t>
  </si>
  <si>
    <t>spezielle Barcamps für Fachbreiche</t>
  </si>
  <si>
    <t>Atmosphäre, Austuasch</t>
  </si>
  <si>
    <t>Was zum mitnehmen - musste sehr viel notieren</t>
  </si>
  <si>
    <t>Offener Austausch, kommunikative und motivierte Teilgeber</t>
  </si>
  <si>
    <t>Super Idee</t>
  </si>
  <si>
    <t>Arbeitsatmosphäre, Austausch</t>
  </si>
  <si>
    <t>Barcamp für BWLer</t>
  </si>
  <si>
    <t>Vielen Dank für das Engagement</t>
  </si>
  <si>
    <t>Die Themenauswahl und Gruppendynamik</t>
  </si>
  <si>
    <t>Sehr gute Stimmung. Vernetzung, Austausch</t>
  </si>
  <si>
    <t>unbedingt fortsetzen</t>
  </si>
  <si>
    <t>Vielen Dank an alle TeilgerberInnen und das ganze Orga-Team</t>
  </si>
  <si>
    <t>Offenheit, Austausch, Feedbacks</t>
  </si>
  <si>
    <t>fällt mir spontan nichts ein</t>
  </si>
  <si>
    <t>mehr Material zum direkten Austausch --&gt; Ordner auf Cloud</t>
  </si>
  <si>
    <t>Barcamp fetzt</t>
  </si>
  <si>
    <t>sehr kreative Atmosphäre, neben spontanen auch geplanten Inputthema</t>
  </si>
  <si>
    <t>Teilnehmerliste für spätere Kontakte an alle Verteilen</t>
  </si>
  <si>
    <t>am Abend brummt der Kopf</t>
  </si>
  <si>
    <t>Candybar, sponantät</t>
  </si>
  <si>
    <t>super Sache</t>
  </si>
  <si>
    <t>Offenheit, Kontaktmöglichkeiten</t>
  </si>
  <si>
    <t>lockere Atmosphäre, nette Teilnehmer, alle Fragen erlaubt, hilfsbereit</t>
  </si>
  <si>
    <t>man hat das das Gefühlt, man ist nie ganz fertig</t>
  </si>
  <si>
    <t>Zielvereinbarung, konkrete Umsetzung, thorethische Ebene verlassen</t>
  </si>
  <si>
    <t>hat Spaß gemacht und viel Inspiration gebracht</t>
  </si>
  <si>
    <t>lockere Atmosphäre, verschiedene Themen</t>
  </si>
  <si>
    <t>Vielen Dank</t>
  </si>
  <si>
    <t>Expertengruppen wären toll gewesen</t>
  </si>
  <si>
    <t>24 Evaluationen Ausgewertet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</si>
</sst>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46AF-3DA7-4AD6-B043-6062F42F3998}">
  <dimension ref="A1:F101"/>
  <sheetViews>
    <sheetView tabSelected="1" workbookViewId="0">
      <selection activeCell="C72" sqref="C72"/>
    </sheetView>
  </sheetViews>
  <sheetFormatPr baseColWidth="10" defaultRowHeight="14.4" x14ac:dyDescent="0.55000000000000004"/>
  <cols>
    <col min="1" max="1" width="32.26171875" customWidth="1"/>
  </cols>
  <sheetData>
    <row r="1" spans="1:5" x14ac:dyDescent="0.55000000000000004">
      <c r="A1" t="s">
        <v>90</v>
      </c>
    </row>
    <row r="2" spans="1:5" ht="17.7" x14ac:dyDescent="0.55000000000000004">
      <c r="A2" s="1" t="s">
        <v>0</v>
      </c>
    </row>
    <row r="3" spans="1:5" x14ac:dyDescent="0.55000000000000004">
      <c r="A3" s="2" t="s">
        <v>1</v>
      </c>
    </row>
    <row r="4" spans="1:5" x14ac:dyDescent="0.55000000000000004">
      <c r="A4" s="2"/>
    </row>
    <row r="5" spans="1:5" x14ac:dyDescent="0.55000000000000004">
      <c r="A5" s="2" t="s">
        <v>2</v>
      </c>
    </row>
    <row r="6" spans="1:5" x14ac:dyDescent="0.55000000000000004">
      <c r="A6" s="2"/>
    </row>
    <row r="7" spans="1:5" x14ac:dyDescent="0.55000000000000004">
      <c r="A7" s="2" t="s">
        <v>3</v>
      </c>
      <c r="B7" s="2" t="s">
        <v>4</v>
      </c>
    </row>
    <row r="8" spans="1:5" x14ac:dyDescent="0.55000000000000004">
      <c r="A8" s="2"/>
    </row>
    <row r="9" spans="1:5" x14ac:dyDescent="0.55000000000000004">
      <c r="A9" s="3" t="s">
        <v>5</v>
      </c>
    </row>
    <row r="10" spans="1:5" x14ac:dyDescent="0.55000000000000004">
      <c r="A10" s="2"/>
    </row>
    <row r="11" spans="1:5" x14ac:dyDescent="0.55000000000000004">
      <c r="A11" s="2" t="s">
        <v>6</v>
      </c>
    </row>
    <row r="12" spans="1:5" ht="14.7" thickBot="1" x14ac:dyDescent="0.6">
      <c r="A12" s="2"/>
    </row>
    <row r="13" spans="1:5" ht="41.7" thickBot="1" x14ac:dyDescent="0.6">
      <c r="A13" s="4" t="s">
        <v>7</v>
      </c>
      <c r="B13" s="5" t="s">
        <v>8</v>
      </c>
      <c r="C13" s="5" t="s">
        <v>9</v>
      </c>
      <c r="D13" s="5" t="s">
        <v>10</v>
      </c>
      <c r="E13" s="5" t="s">
        <v>11</v>
      </c>
    </row>
    <row r="14" spans="1:5" ht="14.7" thickBot="1" x14ac:dyDescent="0.6">
      <c r="A14" s="6">
        <f>COUNTIF(Daten!$A:$A,1)</f>
        <v>22</v>
      </c>
      <c r="B14" s="6">
        <f>COUNTIF(Daten!$A:$A,2)</f>
        <v>3</v>
      </c>
      <c r="C14" s="6">
        <f>COUNTIF(Daten!$A:$A,3)</f>
        <v>0</v>
      </c>
      <c r="D14" s="6">
        <f>COUNTIF(Daten!$A:$A,4)</f>
        <v>0</v>
      </c>
      <c r="E14" s="6">
        <f>COUNTIF(Daten!$A:$A,5)</f>
        <v>0</v>
      </c>
    </row>
    <row r="15" spans="1:5" x14ac:dyDescent="0.55000000000000004">
      <c r="A15" s="3" t="s">
        <v>12</v>
      </c>
    </row>
    <row r="16" spans="1:5" ht="14.7" thickBot="1" x14ac:dyDescent="0.6">
      <c r="A16" s="2"/>
    </row>
    <row r="17" spans="1:6" ht="41.7" thickBot="1" x14ac:dyDescent="0.6">
      <c r="A17" s="8"/>
      <c r="B17" s="9" t="s">
        <v>7</v>
      </c>
      <c r="C17" s="9" t="s">
        <v>8</v>
      </c>
      <c r="D17" s="9" t="s">
        <v>13</v>
      </c>
      <c r="E17" s="9" t="s">
        <v>10</v>
      </c>
      <c r="F17" s="9" t="s">
        <v>11</v>
      </c>
    </row>
    <row r="18" spans="1:6" ht="27.9" thickBot="1" x14ac:dyDescent="0.6">
      <c r="A18" s="6" t="s">
        <v>14</v>
      </c>
      <c r="B18" s="7">
        <f>COUNTIF(Daten!B:B,1)</f>
        <v>19</v>
      </c>
      <c r="C18" s="7">
        <f>COUNTIF(Daten!B:B,2)</f>
        <v>6</v>
      </c>
      <c r="D18" s="7">
        <f>COUNTIF(Daten!B:B,3)</f>
        <v>0</v>
      </c>
      <c r="E18" s="7">
        <f>COUNTIF(Daten!B:B,4)</f>
        <v>0</v>
      </c>
      <c r="F18" s="7">
        <f>COUNTIF(Daten!B:B,5)</f>
        <v>0</v>
      </c>
    </row>
    <row r="19" spans="1:6" ht="14.7" thickBot="1" x14ac:dyDescent="0.6">
      <c r="A19" s="6" t="s">
        <v>15</v>
      </c>
      <c r="B19" s="7">
        <f>COUNTIF(Daten!C:C,1)</f>
        <v>14</v>
      </c>
      <c r="C19" s="7">
        <f>COUNTIF(Daten!C:C,2)</f>
        <v>11</v>
      </c>
      <c r="D19" s="7">
        <f>COUNTIF(Daten!C:C,3)</f>
        <v>0</v>
      </c>
      <c r="E19" s="7">
        <f>COUNTIF(Daten!C:C,4)</f>
        <v>0</v>
      </c>
      <c r="F19" s="7">
        <f>COUNTIF(Daten!C:C,5)</f>
        <v>0</v>
      </c>
    </row>
    <row r="20" spans="1:6" ht="27.9" thickBot="1" x14ac:dyDescent="0.6">
      <c r="A20" s="6" t="s">
        <v>16</v>
      </c>
      <c r="B20" s="7">
        <f>COUNTIF(Daten!D:D,1)</f>
        <v>8</v>
      </c>
      <c r="C20" s="7">
        <f>COUNTIF(Daten!D:D,2)</f>
        <v>11</v>
      </c>
      <c r="D20" s="7">
        <f>COUNTIF(Daten!D:D,3)</f>
        <v>3</v>
      </c>
      <c r="E20" s="7">
        <f>COUNTIF(Daten!D:D,4)</f>
        <v>0</v>
      </c>
      <c r="F20" s="7">
        <f>COUNTIF(Daten!D:D,5)</f>
        <v>3</v>
      </c>
    </row>
    <row r="21" spans="1:6" ht="14.7" thickBot="1" x14ac:dyDescent="0.6">
      <c r="A21" s="6" t="s">
        <v>17</v>
      </c>
      <c r="B21" s="7">
        <f>COUNTIF(Daten!E:E,1)</f>
        <v>12</v>
      </c>
      <c r="C21" s="7">
        <f>COUNTIF(Daten!E:E,2)</f>
        <v>6</v>
      </c>
      <c r="D21" s="7">
        <f>COUNTIF(Daten!E:E,3)</f>
        <v>1</v>
      </c>
      <c r="E21" s="7">
        <f>COUNTIF(Daten!E:E,4)</f>
        <v>0</v>
      </c>
      <c r="F21" s="7">
        <f>COUNTIF(Daten!E:E,5)</f>
        <v>6</v>
      </c>
    </row>
    <row r="22" spans="1:6" ht="27.9" thickBot="1" x14ac:dyDescent="0.6">
      <c r="A22" s="6" t="s">
        <v>18</v>
      </c>
      <c r="B22" s="7">
        <f>COUNTIF(Daten!F:F,1)</f>
        <v>21</v>
      </c>
      <c r="C22" s="7">
        <f>COUNTIF(Daten!F:F,2)</f>
        <v>2</v>
      </c>
      <c r="D22" s="7">
        <f>COUNTIF(Daten!F:F,3)</f>
        <v>2</v>
      </c>
      <c r="E22" s="7">
        <f>COUNTIF(Daten!F:F,4)</f>
        <v>0</v>
      </c>
      <c r="F22" s="7">
        <f>COUNTIF(Daten!F:F,5)</f>
        <v>0</v>
      </c>
    </row>
    <row r="23" spans="1:6" ht="14.7" thickBot="1" x14ac:dyDescent="0.6">
      <c r="A23" s="6" t="s">
        <v>19</v>
      </c>
      <c r="B23" s="7">
        <f>COUNTIF(Daten!G:G,1)</f>
        <v>19</v>
      </c>
      <c r="C23" s="7">
        <f>COUNTIF(Daten!G:G,2)</f>
        <v>6</v>
      </c>
      <c r="D23" s="7">
        <f>COUNTIF(Daten!G:G,3)</f>
        <v>0</v>
      </c>
      <c r="E23" s="7">
        <f>COUNTIF(Daten!G:G,4)</f>
        <v>0</v>
      </c>
      <c r="F23" s="7">
        <f>COUNTIF(Daten!G:G,5)</f>
        <v>0</v>
      </c>
    </row>
    <row r="24" spans="1:6" ht="14.7" thickBot="1" x14ac:dyDescent="0.6">
      <c r="A24" s="6" t="s">
        <v>20</v>
      </c>
      <c r="B24" s="7">
        <f>COUNTIF(Daten!H:H,1)</f>
        <v>23</v>
      </c>
      <c r="C24" s="7">
        <f>COUNTIF(Daten!H:H,2)</f>
        <v>2</v>
      </c>
      <c r="D24" s="7">
        <f>COUNTIF(Daten!H:H,3)</f>
        <v>0</v>
      </c>
      <c r="E24" s="7">
        <f>COUNTIF(Daten!H:H,4)</f>
        <v>0</v>
      </c>
      <c r="F24" s="7">
        <f>COUNTIF(Daten!H:H,5)</f>
        <v>0</v>
      </c>
    </row>
    <row r="25" spans="1:6" ht="14.7" thickBot="1" x14ac:dyDescent="0.6">
      <c r="A25" s="6" t="s">
        <v>21</v>
      </c>
      <c r="B25" s="7">
        <f>COUNTIF(Daten!I:I,1)</f>
        <v>25</v>
      </c>
      <c r="C25" s="7">
        <f>COUNTIF(Daten!I:I,2)</f>
        <v>0</v>
      </c>
      <c r="D25" s="7">
        <f>COUNTIF(Daten!I:I,3)</f>
        <v>0</v>
      </c>
      <c r="E25" s="7">
        <f>COUNTIF(Daten!I:I,4)</f>
        <v>0</v>
      </c>
      <c r="F25" s="7">
        <f>COUNTIF(Daten!I:I,5)</f>
        <v>0</v>
      </c>
    </row>
    <row r="26" spans="1:6" x14ac:dyDescent="0.55000000000000004">
      <c r="A26" s="2"/>
    </row>
    <row r="27" spans="1:6" x14ac:dyDescent="0.55000000000000004">
      <c r="A27" s="2"/>
    </row>
    <row r="28" spans="1:6" x14ac:dyDescent="0.55000000000000004">
      <c r="A28" s="3" t="s">
        <v>22</v>
      </c>
    </row>
    <row r="29" spans="1:6" ht="14.7" thickBot="1" x14ac:dyDescent="0.6">
      <c r="A29" s="2"/>
    </row>
    <row r="30" spans="1:6" ht="41.7" thickBot="1" x14ac:dyDescent="0.6">
      <c r="A30" s="10"/>
      <c r="B30" s="9" t="s">
        <v>7</v>
      </c>
      <c r="C30" s="9" t="s">
        <v>8</v>
      </c>
      <c r="D30" s="9" t="s">
        <v>13</v>
      </c>
      <c r="E30" s="9" t="s">
        <v>23</v>
      </c>
      <c r="F30" s="9" t="s">
        <v>11</v>
      </c>
    </row>
    <row r="31" spans="1:6" ht="14.7" thickBot="1" x14ac:dyDescent="0.6">
      <c r="A31" s="6" t="s">
        <v>24</v>
      </c>
      <c r="B31" s="7">
        <f>COUNTIF(Daten!K:K,1)</f>
        <v>23</v>
      </c>
      <c r="C31" s="7">
        <f>COUNTIF(Daten!K:K,2)</f>
        <v>1</v>
      </c>
      <c r="D31" s="7">
        <f>COUNTIF(Daten!K:K,3)</f>
        <v>0</v>
      </c>
      <c r="E31" s="7">
        <f>COUNTIF(Daten!K:K,4)</f>
        <v>0</v>
      </c>
      <c r="F31" s="7">
        <f>COUNTIF(Daten!K:K,5)</f>
        <v>0</v>
      </c>
    </row>
    <row r="32" spans="1:6" ht="14.7" thickBot="1" x14ac:dyDescent="0.6">
      <c r="A32" s="6" t="s">
        <v>25</v>
      </c>
      <c r="B32" s="7">
        <f>COUNTIF(Daten!L:L,1)</f>
        <v>10</v>
      </c>
      <c r="C32" s="7">
        <f>COUNTIF(Daten!L:L,2)</f>
        <v>2</v>
      </c>
      <c r="D32" s="7">
        <f>COUNTIF(Daten!L:L,3)</f>
        <v>0</v>
      </c>
      <c r="E32" s="7">
        <f>COUNTIF(Daten!L:L,4)</f>
        <v>0</v>
      </c>
      <c r="F32" s="7">
        <f>COUNTIF(Daten!L:L,5)</f>
        <v>11</v>
      </c>
    </row>
    <row r="33" spans="1:6" ht="14.7" thickBot="1" x14ac:dyDescent="0.6">
      <c r="A33" s="6" t="s">
        <v>26</v>
      </c>
      <c r="B33" s="7">
        <f>COUNTIF(Daten!M:M,1)</f>
        <v>21</v>
      </c>
      <c r="C33" s="7">
        <f>COUNTIF(Daten!M:M,2)</f>
        <v>3</v>
      </c>
      <c r="D33" s="7">
        <f>COUNTIF(Daten!M:M,3)</f>
        <v>0</v>
      </c>
      <c r="E33" s="7">
        <f>COUNTIF(Daten!M:M,4)</f>
        <v>0</v>
      </c>
      <c r="F33" s="7">
        <f>COUNTIF(Daten!M:M,5)</f>
        <v>0</v>
      </c>
    </row>
    <row r="34" spans="1:6" ht="14.7" thickBot="1" x14ac:dyDescent="0.6">
      <c r="A34" s="6" t="s">
        <v>27</v>
      </c>
      <c r="B34" s="7">
        <f>COUNTIF(Daten!N:N,1)</f>
        <v>22</v>
      </c>
      <c r="C34" s="7">
        <f>COUNTIF(Daten!N:N,2)</f>
        <v>2</v>
      </c>
      <c r="D34" s="7">
        <f>COUNTIF(Daten!N:N,3)</f>
        <v>0</v>
      </c>
      <c r="E34" s="7">
        <f>COUNTIF(Daten!N:N,4)</f>
        <v>0</v>
      </c>
      <c r="F34" s="7">
        <f>COUNTIF(Daten!N:N,5)</f>
        <v>0</v>
      </c>
    </row>
    <row r="35" spans="1:6" x14ac:dyDescent="0.55000000000000004">
      <c r="A35" s="3"/>
    </row>
    <row r="36" spans="1:6" x14ac:dyDescent="0.55000000000000004">
      <c r="A36" s="3"/>
    </row>
    <row r="38" spans="1:6" x14ac:dyDescent="0.55000000000000004">
      <c r="A38" s="3" t="s">
        <v>28</v>
      </c>
    </row>
    <row r="39" spans="1:6" x14ac:dyDescent="0.55000000000000004">
      <c r="A39" t="s">
        <v>50</v>
      </c>
    </row>
    <row r="40" spans="1:6" x14ac:dyDescent="0.55000000000000004">
      <c r="A40" t="s">
        <v>45</v>
      </c>
    </row>
    <row r="41" spans="1:6" x14ac:dyDescent="0.55000000000000004">
      <c r="A41" t="s">
        <v>66</v>
      </c>
    </row>
    <row r="42" spans="1:6" x14ac:dyDescent="0.55000000000000004">
      <c r="A42" t="s">
        <v>62</v>
      </c>
    </row>
    <row r="43" spans="1:6" x14ac:dyDescent="0.55000000000000004">
      <c r="A43" t="s">
        <v>36</v>
      </c>
    </row>
    <row r="44" spans="1:6" x14ac:dyDescent="0.55000000000000004">
      <c r="A44" t="s">
        <v>33</v>
      </c>
    </row>
    <row r="45" spans="1:6" x14ac:dyDescent="0.55000000000000004">
      <c r="A45" t="s">
        <v>47</v>
      </c>
    </row>
    <row r="46" spans="1:6" x14ac:dyDescent="0.55000000000000004">
      <c r="A46" t="s">
        <v>80</v>
      </c>
    </row>
    <row r="47" spans="1:6" x14ac:dyDescent="0.55000000000000004">
      <c r="A47" t="s">
        <v>69</v>
      </c>
    </row>
    <row r="48" spans="1:6" x14ac:dyDescent="0.55000000000000004">
      <c r="A48" t="s">
        <v>53</v>
      </c>
    </row>
    <row r="49" spans="1:1" x14ac:dyDescent="0.55000000000000004">
      <c r="A49" t="s">
        <v>56</v>
      </c>
    </row>
    <row r="50" spans="1:1" x14ac:dyDescent="0.55000000000000004">
      <c r="A50" t="s">
        <v>83</v>
      </c>
    </row>
    <row r="51" spans="1:1" x14ac:dyDescent="0.55000000000000004">
      <c r="A51" t="s">
        <v>87</v>
      </c>
    </row>
    <row r="52" spans="1:1" x14ac:dyDescent="0.55000000000000004">
      <c r="A52" t="s">
        <v>64</v>
      </c>
    </row>
    <row r="53" spans="1:1" x14ac:dyDescent="0.55000000000000004">
      <c r="A53" t="s">
        <v>73</v>
      </c>
    </row>
    <row r="54" spans="1:1" x14ac:dyDescent="0.55000000000000004">
      <c r="A54" t="s">
        <v>82</v>
      </c>
    </row>
    <row r="55" spans="1:1" x14ac:dyDescent="0.55000000000000004">
      <c r="A55" t="s">
        <v>59</v>
      </c>
    </row>
    <row r="56" spans="1:1" x14ac:dyDescent="0.55000000000000004">
      <c r="A56" t="s">
        <v>70</v>
      </c>
    </row>
    <row r="57" spans="1:1" x14ac:dyDescent="0.55000000000000004">
      <c r="A57" t="s">
        <v>77</v>
      </c>
    </row>
    <row r="58" spans="1:1" x14ac:dyDescent="0.55000000000000004">
      <c r="A58" t="s">
        <v>57</v>
      </c>
    </row>
    <row r="59" spans="1:1" x14ac:dyDescent="0.55000000000000004">
      <c r="A59" t="s">
        <v>43</v>
      </c>
    </row>
    <row r="60" spans="1:1" x14ac:dyDescent="0.55000000000000004">
      <c r="A60" s="2"/>
    </row>
    <row r="61" spans="1:1" x14ac:dyDescent="0.55000000000000004">
      <c r="A61" s="3" t="s">
        <v>29</v>
      </c>
    </row>
    <row r="62" spans="1:1" x14ac:dyDescent="0.55000000000000004">
      <c r="A62" t="s">
        <v>89</v>
      </c>
    </row>
    <row r="63" spans="1:1" x14ac:dyDescent="0.55000000000000004">
      <c r="A63" t="s">
        <v>74</v>
      </c>
    </row>
    <row r="64" spans="1:1" x14ac:dyDescent="0.55000000000000004">
      <c r="A64" t="s">
        <v>38</v>
      </c>
    </row>
    <row r="65" spans="1:1" x14ac:dyDescent="0.55000000000000004">
      <c r="A65" t="s">
        <v>38</v>
      </c>
    </row>
    <row r="66" spans="1:1" x14ac:dyDescent="0.55000000000000004">
      <c r="A66" t="s">
        <v>84</v>
      </c>
    </row>
    <row r="67" spans="1:1" x14ac:dyDescent="0.55000000000000004">
      <c r="A67" t="s">
        <v>60</v>
      </c>
    </row>
    <row r="69" spans="1:1" x14ac:dyDescent="0.55000000000000004">
      <c r="A69" s="3" t="s">
        <v>30</v>
      </c>
    </row>
    <row r="70" spans="1:1" x14ac:dyDescent="0.55000000000000004">
      <c r="A70" t="s">
        <v>54</v>
      </c>
    </row>
    <row r="71" spans="1:1" x14ac:dyDescent="0.55000000000000004">
      <c r="A71" t="s">
        <v>63</v>
      </c>
    </row>
    <row r="72" spans="1:1" x14ac:dyDescent="0.55000000000000004">
      <c r="A72" t="s">
        <v>85</v>
      </c>
    </row>
    <row r="73" spans="1:1" x14ac:dyDescent="0.55000000000000004">
      <c r="A73" s="2"/>
    </row>
    <row r="74" spans="1:1" x14ac:dyDescent="0.55000000000000004">
      <c r="A74" s="3" t="s">
        <v>31</v>
      </c>
    </row>
    <row r="75" spans="1:1" x14ac:dyDescent="0.55000000000000004">
      <c r="A75" t="s">
        <v>67</v>
      </c>
    </row>
    <row r="76" spans="1:1" x14ac:dyDescent="0.55000000000000004">
      <c r="A76" t="s">
        <v>55</v>
      </c>
    </row>
    <row r="77" spans="1:1" x14ac:dyDescent="0.55000000000000004">
      <c r="A77" t="s">
        <v>51</v>
      </c>
    </row>
    <row r="78" spans="1:1" x14ac:dyDescent="0.55000000000000004">
      <c r="A78" t="s">
        <v>75</v>
      </c>
    </row>
    <row r="79" spans="1:1" x14ac:dyDescent="0.55000000000000004">
      <c r="A79" t="s">
        <v>41</v>
      </c>
    </row>
    <row r="80" spans="1:1" x14ac:dyDescent="0.55000000000000004">
      <c r="A80" t="s">
        <v>61</v>
      </c>
    </row>
    <row r="81" spans="1:1" x14ac:dyDescent="0.55000000000000004">
      <c r="A81" t="s">
        <v>78</v>
      </c>
    </row>
    <row r="82" spans="1:1" x14ac:dyDescent="0.55000000000000004">
      <c r="A82" t="s">
        <v>71</v>
      </c>
    </row>
    <row r="83" spans="1:1" x14ac:dyDescent="0.55000000000000004">
      <c r="A83" t="s">
        <v>48</v>
      </c>
    </row>
    <row r="84" spans="1:1" x14ac:dyDescent="0.55000000000000004">
      <c r="A84" s="2"/>
    </row>
    <row r="85" spans="1:1" x14ac:dyDescent="0.55000000000000004">
      <c r="A85" s="3" t="s">
        <v>32</v>
      </c>
    </row>
    <row r="86" spans="1:1" x14ac:dyDescent="0.55000000000000004">
      <c r="A86" t="s">
        <v>79</v>
      </c>
    </row>
    <row r="87" spans="1:1" x14ac:dyDescent="0.55000000000000004">
      <c r="A87" t="s">
        <v>76</v>
      </c>
    </row>
    <row r="88" spans="1:1" x14ac:dyDescent="0.55000000000000004">
      <c r="A88" t="s">
        <v>44</v>
      </c>
    </row>
    <row r="89" spans="1:1" x14ac:dyDescent="0.55000000000000004">
      <c r="A89" t="s">
        <v>49</v>
      </c>
    </row>
    <row r="90" spans="1:1" x14ac:dyDescent="0.55000000000000004">
      <c r="A90" t="s">
        <v>35</v>
      </c>
    </row>
    <row r="91" spans="1:1" x14ac:dyDescent="0.55000000000000004">
      <c r="A91" t="s">
        <v>52</v>
      </c>
    </row>
    <row r="92" spans="1:1" x14ac:dyDescent="0.55000000000000004">
      <c r="A92" t="s">
        <v>42</v>
      </c>
    </row>
    <row r="93" spans="1:1" x14ac:dyDescent="0.55000000000000004">
      <c r="A93" t="s">
        <v>86</v>
      </c>
    </row>
    <row r="94" spans="1:1" x14ac:dyDescent="0.55000000000000004">
      <c r="A94" t="s">
        <v>65</v>
      </c>
    </row>
    <row r="95" spans="1:1" x14ac:dyDescent="0.55000000000000004">
      <c r="A95" t="s">
        <v>81</v>
      </c>
    </row>
    <row r="96" spans="1:1" x14ac:dyDescent="0.55000000000000004">
      <c r="A96" t="s">
        <v>88</v>
      </c>
    </row>
    <row r="97" spans="1:1" x14ac:dyDescent="0.55000000000000004">
      <c r="A97" t="s">
        <v>72</v>
      </c>
    </row>
    <row r="98" spans="1:1" x14ac:dyDescent="0.55000000000000004">
      <c r="A98" t="s">
        <v>68</v>
      </c>
    </row>
    <row r="99" spans="1:1" x14ac:dyDescent="0.55000000000000004">
      <c r="A99" t="s">
        <v>46</v>
      </c>
    </row>
    <row r="100" spans="1:1" x14ac:dyDescent="0.55000000000000004">
      <c r="A100" t="s">
        <v>34</v>
      </c>
    </row>
    <row r="101" spans="1:1" x14ac:dyDescent="0.55000000000000004">
      <c r="A101" t="s">
        <v>58</v>
      </c>
    </row>
  </sheetData>
  <sortState xmlns:xlrd2="http://schemas.microsoft.com/office/spreadsheetml/2017/richdata2" ref="A39:A59">
    <sortCondition ref="A3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86CC-2BC3-44C6-B63A-39FB285DBE72}">
  <dimension ref="A1:T26"/>
  <sheetViews>
    <sheetView topLeftCell="C16" workbookViewId="0">
      <selection activeCell="T26" sqref="T2:T26"/>
    </sheetView>
  </sheetViews>
  <sheetFormatPr baseColWidth="10" defaultRowHeight="14.4" x14ac:dyDescent="0.55000000000000004"/>
  <cols>
    <col min="1" max="1" width="25.26171875" customWidth="1"/>
  </cols>
  <sheetData>
    <row r="1" spans="1:20" ht="96.9" thickBot="1" x14ac:dyDescent="0.6">
      <c r="A1" s="2" t="s">
        <v>6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  <c r="K1" s="6" t="s">
        <v>24</v>
      </c>
      <c r="L1" s="6" t="s">
        <v>25</v>
      </c>
      <c r="M1" s="6" t="s">
        <v>26</v>
      </c>
      <c r="N1" s="6" t="s">
        <v>27</v>
      </c>
      <c r="P1" s="3" t="s">
        <v>28</v>
      </c>
      <c r="Q1" s="11" t="s">
        <v>37</v>
      </c>
      <c r="R1" s="11" t="s">
        <v>39</v>
      </c>
      <c r="S1" s="11" t="s">
        <v>40</v>
      </c>
      <c r="T1" s="3" t="s">
        <v>32</v>
      </c>
    </row>
    <row r="2" spans="1:20" x14ac:dyDescent="0.55000000000000004">
      <c r="A2">
        <v>1</v>
      </c>
      <c r="B2">
        <v>1</v>
      </c>
      <c r="C2">
        <v>2</v>
      </c>
      <c r="D2">
        <v>2</v>
      </c>
      <c r="E2">
        <v>5</v>
      </c>
      <c r="F2">
        <v>3</v>
      </c>
      <c r="G2">
        <v>2</v>
      </c>
      <c r="H2">
        <v>1</v>
      </c>
      <c r="I2">
        <v>1</v>
      </c>
      <c r="K2">
        <v>1</v>
      </c>
      <c r="L2">
        <v>5</v>
      </c>
      <c r="M2">
        <v>1</v>
      </c>
      <c r="N2">
        <v>1</v>
      </c>
      <c r="P2" t="s">
        <v>36</v>
      </c>
      <c r="Q2" t="s">
        <v>38</v>
      </c>
      <c r="S2" t="s">
        <v>41</v>
      </c>
      <c r="T2" t="s">
        <v>42</v>
      </c>
    </row>
    <row r="3" spans="1:20" x14ac:dyDescent="0.55000000000000004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K3">
        <v>1</v>
      </c>
      <c r="L3">
        <v>5</v>
      </c>
      <c r="M3">
        <v>1</v>
      </c>
      <c r="N3">
        <v>1</v>
      </c>
      <c r="P3" t="s">
        <v>43</v>
      </c>
      <c r="T3" t="s">
        <v>44</v>
      </c>
    </row>
    <row r="4" spans="1:20" x14ac:dyDescent="0.55000000000000004">
      <c r="A4">
        <v>1</v>
      </c>
      <c r="B4">
        <v>1</v>
      </c>
      <c r="C4">
        <v>1</v>
      </c>
      <c r="D4">
        <v>2</v>
      </c>
      <c r="E4">
        <v>2</v>
      </c>
      <c r="F4">
        <v>1</v>
      </c>
      <c r="G4">
        <v>2</v>
      </c>
      <c r="H4">
        <v>1</v>
      </c>
      <c r="I4">
        <v>1</v>
      </c>
      <c r="K4">
        <v>1</v>
      </c>
      <c r="L4">
        <v>1</v>
      </c>
      <c r="M4">
        <v>1</v>
      </c>
      <c r="N4">
        <v>1</v>
      </c>
      <c r="P4" t="s">
        <v>45</v>
      </c>
      <c r="T4" t="s">
        <v>46</v>
      </c>
    </row>
    <row r="5" spans="1:20" x14ac:dyDescent="0.55000000000000004">
      <c r="A5">
        <v>1</v>
      </c>
      <c r="B5">
        <v>2</v>
      </c>
      <c r="C5">
        <v>2</v>
      </c>
      <c r="D5">
        <v>5</v>
      </c>
      <c r="E5">
        <v>2</v>
      </c>
      <c r="F5">
        <v>2</v>
      </c>
      <c r="G5">
        <v>1</v>
      </c>
      <c r="H5">
        <v>1</v>
      </c>
      <c r="I5">
        <v>1</v>
      </c>
      <c r="K5">
        <v>1</v>
      </c>
      <c r="L5">
        <v>1</v>
      </c>
      <c r="M5">
        <v>1</v>
      </c>
      <c r="N5">
        <v>1</v>
      </c>
      <c r="P5" t="s">
        <v>33</v>
      </c>
    </row>
    <row r="6" spans="1:20" x14ac:dyDescent="0.55000000000000004">
      <c r="A6">
        <v>1</v>
      </c>
      <c r="B6">
        <v>1</v>
      </c>
      <c r="C6">
        <v>1</v>
      </c>
      <c r="D6">
        <v>1</v>
      </c>
      <c r="E6">
        <v>2</v>
      </c>
      <c r="F6">
        <v>1</v>
      </c>
      <c r="G6">
        <v>1</v>
      </c>
      <c r="H6">
        <v>1</v>
      </c>
      <c r="I6">
        <v>1</v>
      </c>
      <c r="K6">
        <v>1</v>
      </c>
      <c r="L6">
        <v>5</v>
      </c>
      <c r="M6">
        <v>1</v>
      </c>
      <c r="N6">
        <v>1</v>
      </c>
      <c r="P6" t="s">
        <v>47</v>
      </c>
      <c r="S6" t="s">
        <v>48</v>
      </c>
    </row>
    <row r="7" spans="1:20" x14ac:dyDescent="0.55000000000000004">
      <c r="A7">
        <v>1</v>
      </c>
      <c r="B7">
        <v>1</v>
      </c>
      <c r="C7">
        <v>2</v>
      </c>
      <c r="D7">
        <v>2</v>
      </c>
      <c r="E7">
        <v>5</v>
      </c>
      <c r="F7">
        <v>1</v>
      </c>
      <c r="G7">
        <v>2</v>
      </c>
      <c r="H7">
        <v>1</v>
      </c>
      <c r="I7">
        <v>1</v>
      </c>
      <c r="K7">
        <v>1</v>
      </c>
      <c r="L7">
        <v>5</v>
      </c>
      <c r="M7">
        <v>1</v>
      </c>
      <c r="N7">
        <v>1</v>
      </c>
      <c r="T7" t="s">
        <v>49</v>
      </c>
    </row>
    <row r="8" spans="1:20" x14ac:dyDescent="0.55000000000000004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K8">
        <v>1</v>
      </c>
      <c r="L8">
        <v>1</v>
      </c>
      <c r="M8">
        <v>1</v>
      </c>
      <c r="N8">
        <v>1</v>
      </c>
      <c r="P8" t="s">
        <v>50</v>
      </c>
      <c r="S8" t="s">
        <v>51</v>
      </c>
      <c r="T8" t="s">
        <v>52</v>
      </c>
    </row>
    <row r="9" spans="1:20" x14ac:dyDescent="0.55000000000000004">
      <c r="A9">
        <v>2</v>
      </c>
      <c r="B9">
        <v>2</v>
      </c>
      <c r="C9">
        <v>2</v>
      </c>
      <c r="D9">
        <v>3</v>
      </c>
      <c r="E9">
        <v>2</v>
      </c>
      <c r="F9">
        <v>1</v>
      </c>
      <c r="G9">
        <v>1</v>
      </c>
      <c r="H9">
        <v>1</v>
      </c>
      <c r="I9">
        <v>1</v>
      </c>
      <c r="K9">
        <v>1</v>
      </c>
      <c r="M9">
        <v>1</v>
      </c>
      <c r="N9">
        <v>1</v>
      </c>
      <c r="P9" t="s">
        <v>53</v>
      </c>
      <c r="R9" t="s">
        <v>54</v>
      </c>
      <c r="S9" t="s">
        <v>55</v>
      </c>
    </row>
    <row r="10" spans="1:20" x14ac:dyDescent="0.55000000000000004">
      <c r="A10">
        <v>1</v>
      </c>
      <c r="B10">
        <v>2</v>
      </c>
      <c r="C10">
        <v>2</v>
      </c>
      <c r="D10">
        <v>2</v>
      </c>
      <c r="E10">
        <v>3</v>
      </c>
      <c r="F10">
        <v>3</v>
      </c>
      <c r="G10">
        <v>2</v>
      </c>
      <c r="H10">
        <v>2</v>
      </c>
      <c r="I10">
        <v>1</v>
      </c>
      <c r="K10">
        <v>1</v>
      </c>
      <c r="L10">
        <v>1</v>
      </c>
      <c r="M10">
        <v>1</v>
      </c>
      <c r="N10">
        <v>1</v>
      </c>
      <c r="P10" t="s">
        <v>56</v>
      </c>
    </row>
    <row r="11" spans="1:20" x14ac:dyDescent="0.55000000000000004">
      <c r="A11">
        <v>1</v>
      </c>
      <c r="B11">
        <v>1</v>
      </c>
      <c r="C11">
        <v>1</v>
      </c>
      <c r="D11">
        <v>1</v>
      </c>
      <c r="E11">
        <v>2</v>
      </c>
      <c r="F11">
        <v>1</v>
      </c>
      <c r="G11">
        <v>1</v>
      </c>
      <c r="H11">
        <v>1</v>
      </c>
      <c r="I11">
        <v>1</v>
      </c>
      <c r="K11">
        <v>1</v>
      </c>
      <c r="L11">
        <v>1</v>
      </c>
      <c r="M11">
        <v>1</v>
      </c>
      <c r="N11">
        <v>1</v>
      </c>
      <c r="P11" t="s">
        <v>57</v>
      </c>
      <c r="T11" t="s">
        <v>58</v>
      </c>
    </row>
    <row r="12" spans="1:20" x14ac:dyDescent="0.55000000000000004">
      <c r="A12">
        <v>1</v>
      </c>
      <c r="B12">
        <v>1</v>
      </c>
      <c r="C12">
        <v>1</v>
      </c>
      <c r="D12">
        <v>2</v>
      </c>
      <c r="E12">
        <v>1</v>
      </c>
      <c r="F12">
        <v>1</v>
      </c>
      <c r="G12">
        <v>1</v>
      </c>
      <c r="H12">
        <v>1</v>
      </c>
      <c r="I12">
        <v>1</v>
      </c>
      <c r="K12">
        <v>1</v>
      </c>
      <c r="L12">
        <v>5</v>
      </c>
      <c r="M12">
        <v>1</v>
      </c>
      <c r="N12">
        <v>1</v>
      </c>
    </row>
    <row r="13" spans="1:20" x14ac:dyDescent="0.55000000000000004">
      <c r="A13">
        <v>1</v>
      </c>
      <c r="B13">
        <v>1</v>
      </c>
      <c r="C13">
        <v>2</v>
      </c>
      <c r="D13">
        <v>2</v>
      </c>
      <c r="E13">
        <v>1</v>
      </c>
      <c r="F13">
        <v>1</v>
      </c>
      <c r="G13">
        <v>1</v>
      </c>
      <c r="H13">
        <v>1</v>
      </c>
      <c r="I13">
        <v>1</v>
      </c>
      <c r="K13">
        <v>1</v>
      </c>
      <c r="L13">
        <v>2</v>
      </c>
      <c r="M13">
        <v>1</v>
      </c>
      <c r="N13">
        <v>1</v>
      </c>
      <c r="P13" t="s">
        <v>59</v>
      </c>
      <c r="Q13" t="s">
        <v>60</v>
      </c>
      <c r="S13" t="s">
        <v>61</v>
      </c>
      <c r="T13" t="s">
        <v>34</v>
      </c>
    </row>
    <row r="14" spans="1:20" x14ac:dyDescent="0.55000000000000004">
      <c r="A14">
        <v>2</v>
      </c>
      <c r="B14">
        <v>1</v>
      </c>
      <c r="C14">
        <v>1</v>
      </c>
      <c r="D14">
        <v>3</v>
      </c>
      <c r="E14">
        <v>5</v>
      </c>
      <c r="F14">
        <v>1</v>
      </c>
      <c r="G14">
        <v>2</v>
      </c>
      <c r="H14">
        <v>2</v>
      </c>
      <c r="I14">
        <v>1</v>
      </c>
      <c r="K14">
        <v>1</v>
      </c>
      <c r="L14">
        <v>5</v>
      </c>
      <c r="M14">
        <v>1</v>
      </c>
      <c r="N14">
        <v>1</v>
      </c>
      <c r="P14" t="s">
        <v>62</v>
      </c>
      <c r="Q14" t="s">
        <v>38</v>
      </c>
      <c r="R14" t="s">
        <v>63</v>
      </c>
    </row>
    <row r="15" spans="1:20" x14ac:dyDescent="0.55000000000000004">
      <c r="A15">
        <v>1</v>
      </c>
      <c r="B15">
        <v>1</v>
      </c>
      <c r="C15">
        <v>1</v>
      </c>
      <c r="D15">
        <v>3</v>
      </c>
      <c r="E15">
        <v>5</v>
      </c>
      <c r="F15">
        <v>1</v>
      </c>
      <c r="G15">
        <v>1</v>
      </c>
      <c r="H15">
        <v>1</v>
      </c>
      <c r="I15">
        <v>1</v>
      </c>
      <c r="K15">
        <v>1</v>
      </c>
      <c r="L15">
        <v>2</v>
      </c>
      <c r="M15">
        <v>2</v>
      </c>
      <c r="N15">
        <v>2</v>
      </c>
      <c r="P15" t="s">
        <v>64</v>
      </c>
      <c r="T15" t="s">
        <v>65</v>
      </c>
    </row>
    <row r="16" spans="1:20" x14ac:dyDescent="0.55000000000000004">
      <c r="A16">
        <v>1</v>
      </c>
      <c r="B16">
        <v>1</v>
      </c>
      <c r="C16">
        <v>2</v>
      </c>
      <c r="D16">
        <v>2</v>
      </c>
      <c r="E16">
        <v>1</v>
      </c>
      <c r="F16">
        <v>1</v>
      </c>
      <c r="G16">
        <v>1</v>
      </c>
      <c r="H16">
        <v>1</v>
      </c>
      <c r="I16">
        <v>1</v>
      </c>
      <c r="K16">
        <v>1</v>
      </c>
      <c r="L16">
        <v>5</v>
      </c>
      <c r="M16">
        <v>1</v>
      </c>
      <c r="N16">
        <v>1</v>
      </c>
      <c r="P16" t="s">
        <v>66</v>
      </c>
      <c r="S16" t="s">
        <v>67</v>
      </c>
      <c r="T16" t="s">
        <v>68</v>
      </c>
    </row>
    <row r="17" spans="1:20" x14ac:dyDescent="0.55000000000000004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K17">
        <v>1</v>
      </c>
      <c r="L17">
        <v>1</v>
      </c>
      <c r="M17">
        <v>1</v>
      </c>
      <c r="N17">
        <v>1</v>
      </c>
      <c r="P17" t="s">
        <v>69</v>
      </c>
      <c r="T17" t="s">
        <v>35</v>
      </c>
    </row>
    <row r="18" spans="1:20" x14ac:dyDescent="0.55000000000000004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K18">
        <v>1</v>
      </c>
      <c r="L18">
        <v>5</v>
      </c>
      <c r="M18">
        <v>1</v>
      </c>
      <c r="N18">
        <v>1</v>
      </c>
      <c r="P18" t="s">
        <v>70</v>
      </c>
      <c r="S18" t="s">
        <v>71</v>
      </c>
      <c r="T18" t="s">
        <v>72</v>
      </c>
    </row>
    <row r="19" spans="1:20" x14ac:dyDescent="0.55000000000000004">
      <c r="A19">
        <v>1</v>
      </c>
      <c r="B19">
        <v>2</v>
      </c>
      <c r="C19">
        <v>1</v>
      </c>
      <c r="D19">
        <v>2</v>
      </c>
      <c r="E19">
        <v>5</v>
      </c>
      <c r="F19">
        <v>1</v>
      </c>
      <c r="G19">
        <v>2</v>
      </c>
      <c r="H19">
        <v>1</v>
      </c>
      <c r="I19">
        <v>1</v>
      </c>
      <c r="K19">
        <v>1</v>
      </c>
      <c r="L19">
        <v>1</v>
      </c>
      <c r="M19">
        <v>1</v>
      </c>
      <c r="N19">
        <v>1</v>
      </c>
      <c r="P19" t="s">
        <v>73</v>
      </c>
      <c r="Q19" t="s">
        <v>74</v>
      </c>
      <c r="S19" t="s">
        <v>75</v>
      </c>
      <c r="T19" t="s">
        <v>76</v>
      </c>
    </row>
    <row r="20" spans="1:20" x14ac:dyDescent="0.55000000000000004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K20">
        <v>1</v>
      </c>
      <c r="L20">
        <v>1</v>
      </c>
      <c r="M20">
        <v>1</v>
      </c>
      <c r="N20">
        <v>1</v>
      </c>
      <c r="P20" t="s">
        <v>77</v>
      </c>
      <c r="S20" t="s">
        <v>78</v>
      </c>
      <c r="T20" t="s">
        <v>79</v>
      </c>
    </row>
    <row r="21" spans="1:20" x14ac:dyDescent="0.55000000000000004">
      <c r="A21">
        <v>2</v>
      </c>
      <c r="B21">
        <v>2</v>
      </c>
      <c r="C21">
        <v>1</v>
      </c>
      <c r="D21">
        <v>5</v>
      </c>
      <c r="E21">
        <v>2</v>
      </c>
      <c r="F21">
        <v>1</v>
      </c>
      <c r="G21">
        <v>1</v>
      </c>
      <c r="H21">
        <v>1</v>
      </c>
      <c r="I21">
        <v>1</v>
      </c>
      <c r="K21">
        <v>1</v>
      </c>
      <c r="L21">
        <v>5</v>
      </c>
      <c r="M21">
        <v>1</v>
      </c>
      <c r="N21">
        <v>1</v>
      </c>
      <c r="P21" t="s">
        <v>80</v>
      </c>
      <c r="T21" t="s">
        <v>81</v>
      </c>
    </row>
    <row r="22" spans="1:20" x14ac:dyDescent="0.55000000000000004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</row>
    <row r="23" spans="1:20" x14ac:dyDescent="0.55000000000000004">
      <c r="A23">
        <v>1</v>
      </c>
      <c r="B23">
        <v>2</v>
      </c>
      <c r="C23">
        <v>2</v>
      </c>
      <c r="D23">
        <v>5</v>
      </c>
      <c r="E23">
        <v>1</v>
      </c>
      <c r="F23">
        <v>1</v>
      </c>
      <c r="G23">
        <v>1</v>
      </c>
      <c r="H23">
        <v>1</v>
      </c>
      <c r="I23">
        <v>1</v>
      </c>
      <c r="K23">
        <v>2</v>
      </c>
      <c r="L23">
        <v>1</v>
      </c>
      <c r="M23">
        <v>1</v>
      </c>
      <c r="N23">
        <v>1</v>
      </c>
      <c r="P23" t="s">
        <v>82</v>
      </c>
    </row>
    <row r="24" spans="1:20" x14ac:dyDescent="0.55000000000000004">
      <c r="A24">
        <v>1</v>
      </c>
      <c r="B24">
        <v>1</v>
      </c>
      <c r="C24">
        <v>2</v>
      </c>
      <c r="D24">
        <v>2</v>
      </c>
      <c r="E24">
        <v>5</v>
      </c>
      <c r="F24">
        <v>2</v>
      </c>
      <c r="G24">
        <v>1</v>
      </c>
      <c r="H24">
        <v>1</v>
      </c>
      <c r="I24">
        <v>1</v>
      </c>
      <c r="K24">
        <v>1</v>
      </c>
      <c r="L24">
        <v>5</v>
      </c>
      <c r="M24">
        <v>2</v>
      </c>
      <c r="N24">
        <v>1</v>
      </c>
      <c r="P24" t="s">
        <v>83</v>
      </c>
      <c r="Q24" t="s">
        <v>84</v>
      </c>
      <c r="R24" t="s">
        <v>85</v>
      </c>
      <c r="T24" t="s">
        <v>86</v>
      </c>
    </row>
    <row r="25" spans="1:20" x14ac:dyDescent="0.55000000000000004">
      <c r="A25">
        <v>1</v>
      </c>
      <c r="B25">
        <v>1</v>
      </c>
      <c r="C25">
        <v>2</v>
      </c>
      <c r="D25">
        <v>2</v>
      </c>
      <c r="E25">
        <v>1</v>
      </c>
      <c r="F25">
        <v>1</v>
      </c>
      <c r="G25">
        <v>1</v>
      </c>
      <c r="H25">
        <v>1</v>
      </c>
      <c r="I25">
        <v>1</v>
      </c>
      <c r="K25">
        <v>1</v>
      </c>
      <c r="L25">
        <v>5</v>
      </c>
      <c r="M25">
        <v>1</v>
      </c>
      <c r="N25">
        <v>1</v>
      </c>
      <c r="P25" t="s">
        <v>87</v>
      </c>
      <c r="T25" t="s">
        <v>88</v>
      </c>
    </row>
    <row r="26" spans="1:20" x14ac:dyDescent="0.55000000000000004">
      <c r="A26">
        <v>1</v>
      </c>
      <c r="B26">
        <v>1</v>
      </c>
      <c r="C26">
        <v>2</v>
      </c>
      <c r="D26">
        <v>2</v>
      </c>
      <c r="E26">
        <v>1</v>
      </c>
      <c r="F26">
        <v>1</v>
      </c>
      <c r="G26">
        <v>1</v>
      </c>
      <c r="H26">
        <v>1</v>
      </c>
      <c r="I26">
        <v>1</v>
      </c>
      <c r="K26">
        <v>1</v>
      </c>
      <c r="L26">
        <v>1</v>
      </c>
      <c r="M26">
        <v>2</v>
      </c>
      <c r="N26">
        <v>2</v>
      </c>
      <c r="Q26" t="s">
        <v>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Auswertung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Benedikt Sauerborn</cp:lastModifiedBy>
  <dcterms:created xsi:type="dcterms:W3CDTF">2019-07-11T12:30:45Z</dcterms:created>
  <dcterms:modified xsi:type="dcterms:W3CDTF">2019-11-14T20:15:37Z</dcterms:modified>
</cp:coreProperties>
</file>